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7901\Desktop\"/>
    </mc:Choice>
  </mc:AlternateContent>
  <bookViews>
    <workbookView xWindow="1245" yWindow="1305" windowWidth="19860" windowHeight="13170"/>
  </bookViews>
  <sheets>
    <sheet name="4000" sheetId="15" r:id="rId1"/>
    <sheet name="8000" sheetId="17" r:id="rId2"/>
  </sheets>
  <externalReferences>
    <externalReference r:id="rId3"/>
  </externalReferences>
  <definedNames>
    <definedName name="_xlnm.Print_Area" localSheetId="0">'4000'!$B$1:$J$37</definedName>
    <definedName name="_xlnm.Print_Area" localSheetId="1">'8000'!$B$1:$J$37</definedName>
    <definedName name="Плательщик" localSheetId="1">'8000'!$B$11:$I$16</definedName>
    <definedName name="Плательщик">'4000'!$B$11:$I$16</definedName>
    <definedName name="СЧЕТ__№__б_н____от___________________2019_г." localSheetId="1">'8000'!$B$8</definedName>
    <definedName name="СЧЕТ__№__б_н____от___________________2019_г.">'4000'!$B$8</definedName>
    <definedName name="форм" localSheetId="1">'8000'!$C$21:$I$24</definedName>
    <definedName name="форм">'4000'!$C$21:$I$24</definedName>
  </definedNames>
  <calcPr calcId="162913" refMode="R1C1" concurrentCalc="0"/>
</workbook>
</file>

<file path=xl/calcChain.xml><?xml version="1.0" encoding="utf-8"?>
<calcChain xmlns="http://schemas.openxmlformats.org/spreadsheetml/2006/main">
  <c r="F21" i="17" l="1"/>
  <c r="I21" i="17"/>
  <c r="I25" i="17"/>
  <c r="C26" i="17"/>
  <c r="H25" i="17"/>
  <c r="F21" i="15"/>
  <c r="I21" i="15"/>
  <c r="I25" i="15"/>
  <c r="C26" i="15"/>
  <c r="H25" i="15"/>
</calcChain>
</file>

<file path=xl/sharedStrings.xml><?xml version="1.0" encoding="utf-8"?>
<sst xmlns="http://schemas.openxmlformats.org/spreadsheetml/2006/main" count="78" uniqueCount="39">
  <si>
    <t xml:space="preserve">Наименование </t>
  </si>
  <si>
    <t>товара</t>
  </si>
  <si>
    <t xml:space="preserve">ВСЕГО К ОПЛАТЕ: </t>
  </si>
  <si>
    <t>Кол-во</t>
  </si>
  <si>
    <t>Всего с НДС</t>
  </si>
  <si>
    <t xml:space="preserve">     в руб.</t>
  </si>
  <si>
    <t>Сумма НДС</t>
  </si>
  <si>
    <t xml:space="preserve">      в руб.</t>
  </si>
  <si>
    <t xml:space="preserve">   Сумма</t>
  </si>
  <si>
    <t xml:space="preserve"> Цена</t>
  </si>
  <si>
    <t xml:space="preserve">   в руб.</t>
  </si>
  <si>
    <t>Ед.</t>
  </si>
  <si>
    <t xml:space="preserve"> изм.</t>
  </si>
  <si>
    <t xml:space="preserve">Ставка </t>
  </si>
  <si>
    <t>НДС,%</t>
  </si>
  <si>
    <t xml:space="preserve">   </t>
  </si>
  <si>
    <t xml:space="preserve">    в руб.</t>
  </si>
  <si>
    <t xml:space="preserve">Адрес:                   </t>
  </si>
  <si>
    <t xml:space="preserve">Банк:                    </t>
  </si>
  <si>
    <t xml:space="preserve">Расчетный счет:    </t>
  </si>
  <si>
    <t>ИНН:</t>
  </si>
  <si>
    <t>КПП:</t>
  </si>
  <si>
    <t>к/с 30101810900000000603</t>
  </si>
  <si>
    <t>ИНН / КПП продавца:  5904989228/590401001</t>
  </si>
  <si>
    <t>Расчетный счет : 40703810449770000379</t>
  </si>
  <si>
    <t>чел.</t>
  </si>
  <si>
    <t>Былинкина В.Г.</t>
  </si>
  <si>
    <t>Трынкина Н.Л.</t>
  </si>
  <si>
    <t>Главный бухгалтер</t>
  </si>
  <si>
    <t xml:space="preserve">           СЧЕТ  №  б/н    от "___" ___________ 2019 г.  </t>
  </si>
  <si>
    <t>Банк: Волго - Вятский банк ПАО Сбербанк г.Нижний Новгород</t>
  </si>
  <si>
    <t>БИК 042202603</t>
  </si>
  <si>
    <r>
      <rPr>
        <b/>
        <sz val="10"/>
        <rFont val="Arial Cyr"/>
        <charset val="204"/>
      </rPr>
      <t>Плательщик:</t>
    </r>
    <r>
      <rPr>
        <sz val="10"/>
        <rFont val="Arial Cyr"/>
        <charset val="204"/>
      </rPr>
      <t xml:space="preserve">               </t>
    </r>
  </si>
  <si>
    <t xml:space="preserve">Сумма прописью: </t>
  </si>
  <si>
    <t xml:space="preserve">НДС не облагается на основании уведомления о возможности применения упрощенной системы налогообложения. </t>
  </si>
  <si>
    <t>Продавец:   ЧОУ  ДПО «Центр инновационного развития человеческого потенциала и управления знаниями»</t>
  </si>
  <si>
    <t>Директор ЧОУ ДПО «Центр инновационного развития человеческого потенциала и управления знаниями»</t>
  </si>
  <si>
    <t>За участие в конференции
"ВКВО-2019"</t>
  </si>
  <si>
    <t>Адрес:          614002 г. Пермь, ул. Чернышевского, 28, оф.303. т. 8-342-2144279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</si>
</sst>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u/>
      <sz val="10"/>
      <name val="Arial Cyr"/>
      <family val="2"/>
      <charset val="204"/>
    </font>
    <font>
      <sz val="10"/>
      <name val="Arial Cyr"/>
      <charset val="204"/>
    </font>
    <font>
      <sz val="9"/>
      <name val="Arial Cyr"/>
      <family val="2"/>
      <charset val="204"/>
    </font>
    <font>
      <i/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11"/>
      <name val="Arial Cyr"/>
      <charset val="204"/>
    </font>
    <font>
      <sz val="10.5"/>
      <name val="Arial Cyr"/>
      <charset val="204"/>
    </font>
    <font>
      <b/>
      <sz val="10.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60">
    <xf numFmtId="0" fontId="0" fillId="0" borderId="0" xfId="0"/>
    <xf numFmtId="0" fontId="6" fillId="2" borderId="0" xfId="0" applyFont="1" applyFill="1"/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0" fontId="2" fillId="2" borderId="0" xfId="0" applyFont="1" applyFill="1" applyBorder="1"/>
    <xf numFmtId="0" fontId="1" fillId="2" borderId="0" xfId="0" applyFont="1" applyFill="1" applyAlignment="1">
      <alignment horizontal="center"/>
    </xf>
    <xf numFmtId="0" fontId="3" fillId="2" borderId="0" xfId="0" applyFont="1" applyFill="1" applyBorder="1"/>
    <xf numFmtId="0" fontId="3" fillId="2" borderId="0" xfId="0" applyFont="1" applyFill="1"/>
    <xf numFmtId="0" fontId="0" fillId="2" borderId="0" xfId="0" applyFill="1" applyAlignment="1">
      <alignment wrapText="1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vertical="top" wrapText="1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0" fontId="1" fillId="2" borderId="0" xfId="0" applyFont="1" applyFill="1"/>
    <xf numFmtId="0" fontId="0" fillId="2" borderId="0" xfId="0" applyFill="1" applyAlignment="1">
      <alignment horizontal="left" vertical="top" wrapText="1" indent="1"/>
    </xf>
    <xf numFmtId="0" fontId="0" fillId="2" borderId="0" xfId="0" applyFill="1" applyAlignment="1">
      <alignment horizontal="left" vertical="top" indent="1"/>
    </xf>
    <xf numFmtId="0" fontId="0" fillId="2" borderId="0" xfId="0" applyFill="1" applyAlignment="1">
      <alignment horizontal="left" indent="2"/>
    </xf>
    <xf numFmtId="0" fontId="0" fillId="2" borderId="0" xfId="0" applyFill="1" applyAlignment="1">
      <alignment horizontal="left" indent="4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4" fontId="6" fillId="2" borderId="2" xfId="0" applyNumberFormat="1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4" fontId="3" fillId="2" borderId="4" xfId="0" applyNumberFormat="1" applyFont="1" applyFill="1" applyBorder="1" applyAlignment="1" applyProtection="1">
      <alignment horizontal="center" vertical="center"/>
      <protection locked="0"/>
    </xf>
    <xf numFmtId="4" fontId="3" fillId="2" borderId="2" xfId="0" applyNumberFormat="1" applyFont="1" applyFill="1" applyBorder="1" applyAlignment="1" applyProtection="1">
      <alignment horizontal="center" vertical="center"/>
      <protection locked="0"/>
    </xf>
    <xf numFmtId="10" fontId="3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2" xfId="0" applyNumberFormat="1" applyFont="1" applyFill="1" applyBorder="1" applyAlignment="1" applyProtection="1">
      <alignment horizontal="right" vertical="center"/>
      <protection locked="0"/>
    </xf>
    <xf numFmtId="4" fontId="3" fillId="2" borderId="2" xfId="0" applyNumberFormat="1" applyFon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164" fontId="7" fillId="2" borderId="4" xfId="1" applyFill="1" applyBorder="1" applyAlignment="1" applyProtection="1">
      <alignment horizontal="center" vertical="center"/>
      <protection locked="0"/>
    </xf>
    <xf numFmtId="164" fontId="3" fillId="2" borderId="4" xfId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left"/>
    </xf>
    <xf numFmtId="0" fontId="0" fillId="2" borderId="0" xfId="0" applyFill="1" applyAlignment="1">
      <alignment horizontal="left" vertical="top" wrapText="1" indent="1"/>
    </xf>
    <xf numFmtId="0" fontId="1" fillId="2" borderId="0" xfId="0" applyFont="1" applyFill="1" applyAlignment="1">
      <alignment horizont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>
      <alignment horizontal="left" vertical="top" wrapText="1" inden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4" fillId="2" borderId="6" xfId="0" applyFont="1" applyFill="1" applyBorder="1" applyAlignment="1">
      <alignment horizontal="left" vertic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27</xdr:row>
      <xdr:rowOff>38100</xdr:rowOff>
    </xdr:from>
    <xdr:to>
      <xdr:col>7</xdr:col>
      <xdr:colOff>342900</xdr:colOff>
      <xdr:row>36</xdr:row>
      <xdr:rowOff>161925</xdr:rowOff>
    </xdr:to>
    <xdr:pic>
      <xdr:nvPicPr>
        <xdr:cNvPr id="7210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30" t="8583" r="4597" b="9879"/>
        <a:stretch>
          <a:fillRect/>
        </a:stretch>
      </xdr:blipFill>
      <xdr:spPr bwMode="auto">
        <a:xfrm>
          <a:off x="3457575" y="4543425"/>
          <a:ext cx="1895475" cy="189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27</xdr:row>
      <xdr:rowOff>38100</xdr:rowOff>
    </xdr:from>
    <xdr:to>
      <xdr:col>7</xdr:col>
      <xdr:colOff>342900</xdr:colOff>
      <xdr:row>37</xdr:row>
      <xdr:rowOff>0</xdr:rowOff>
    </xdr:to>
    <xdr:pic>
      <xdr:nvPicPr>
        <xdr:cNvPr id="2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30" t="8583" r="4597" b="9879"/>
        <a:stretch>
          <a:fillRect/>
        </a:stretch>
      </xdr:blipFill>
      <xdr:spPr bwMode="auto">
        <a:xfrm>
          <a:off x="3457575" y="4543425"/>
          <a:ext cx="1895475" cy="189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5;&#1072;&#1076;&#1089;&#1090;&#1088;&#1086;&#1081;&#1082;&#1080;%20excel/sumprop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definedNames>
      <definedName name="СуммаПрописью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zoomScaleNormal="100" zoomScaleSheetLayoutView="100" workbookViewId="0">
      <selection activeCell="P26" sqref="P26"/>
    </sheetView>
  </sheetViews>
  <sheetFormatPr defaultRowHeight="12.75" x14ac:dyDescent="0.2"/>
  <cols>
    <col min="1" max="1" width="1.28515625" style="2" customWidth="1"/>
    <col min="2" max="2" width="24.42578125" style="2" customWidth="1"/>
    <col min="3" max="3" width="7" style="2" customWidth="1"/>
    <col min="4" max="4" width="7.140625" style="2" customWidth="1"/>
    <col min="5" max="5" width="10.42578125" style="2" customWidth="1"/>
    <col min="6" max="6" width="11.5703125" style="2" customWidth="1"/>
    <col min="7" max="7" width="13.28515625" style="2" customWidth="1"/>
    <col min="8" max="8" width="13.140625" style="2" customWidth="1"/>
    <col min="9" max="9" width="14.5703125" style="2" customWidth="1"/>
    <col min="10" max="16384" width="9.140625" style="2"/>
  </cols>
  <sheetData>
    <row r="1" spans="2:10" x14ac:dyDescent="0.2">
      <c r="B1" s="14" t="s">
        <v>35</v>
      </c>
      <c r="C1" s="1"/>
      <c r="D1" s="1"/>
      <c r="E1" s="1"/>
      <c r="F1" s="1"/>
      <c r="G1" s="1"/>
      <c r="H1" s="1"/>
      <c r="I1" s="1"/>
    </row>
    <row r="2" spans="2:10" x14ac:dyDescent="0.2">
      <c r="B2" s="2" t="s">
        <v>38</v>
      </c>
    </row>
    <row r="3" spans="2:10" x14ac:dyDescent="0.2">
      <c r="B3" s="2" t="s">
        <v>23</v>
      </c>
    </row>
    <row r="4" spans="2:10" x14ac:dyDescent="0.2">
      <c r="B4" s="2" t="s">
        <v>30</v>
      </c>
    </row>
    <row r="5" spans="2:10" x14ac:dyDescent="0.2">
      <c r="B5" s="2" t="s">
        <v>24</v>
      </c>
      <c r="F5" s="17" t="s">
        <v>31</v>
      </c>
      <c r="H5" s="2" t="s">
        <v>22</v>
      </c>
    </row>
    <row r="6" spans="2:10" x14ac:dyDescent="0.2">
      <c r="B6" s="3"/>
      <c r="C6" s="3"/>
      <c r="D6" s="3"/>
      <c r="E6" s="3"/>
      <c r="F6" s="3"/>
      <c r="G6" s="3"/>
      <c r="H6" s="3"/>
      <c r="I6" s="3"/>
      <c r="J6" s="4"/>
    </row>
    <row r="7" spans="2:10" x14ac:dyDescent="0.2">
      <c r="B7" s="4"/>
      <c r="F7" s="5"/>
      <c r="I7" s="4"/>
      <c r="J7" s="4"/>
    </row>
    <row r="8" spans="2:10" x14ac:dyDescent="0.2">
      <c r="B8" s="52" t="s">
        <v>29</v>
      </c>
      <c r="C8" s="52"/>
      <c r="D8" s="52"/>
      <c r="E8" s="52"/>
      <c r="F8" s="52"/>
      <c r="G8" s="52"/>
      <c r="H8" s="52"/>
      <c r="I8" s="6"/>
      <c r="J8" s="6"/>
    </row>
    <row r="9" spans="2:10" x14ac:dyDescent="0.2">
      <c r="B9" s="3"/>
      <c r="C9" s="3"/>
      <c r="D9" s="3"/>
      <c r="E9" s="3"/>
      <c r="F9" s="3"/>
      <c r="G9" s="3"/>
      <c r="H9" s="3"/>
      <c r="I9" s="3"/>
      <c r="J9" s="4"/>
    </row>
    <row r="11" spans="2:10" x14ac:dyDescent="0.2">
      <c r="B11" s="57" t="s">
        <v>32</v>
      </c>
      <c r="C11" s="57"/>
      <c r="D11" s="57"/>
      <c r="E11" s="57"/>
      <c r="F11" s="57"/>
      <c r="G11" s="57"/>
      <c r="H11" s="57"/>
      <c r="I11" s="57"/>
    </row>
    <row r="12" spans="2:10" x14ac:dyDescent="0.2">
      <c r="B12" s="57" t="s">
        <v>20</v>
      </c>
      <c r="C12" s="57"/>
      <c r="D12" s="57"/>
      <c r="E12" s="57"/>
      <c r="F12" s="57"/>
      <c r="G12" s="57"/>
      <c r="H12" s="57"/>
      <c r="I12" s="57"/>
    </row>
    <row r="13" spans="2:10" x14ac:dyDescent="0.2">
      <c r="B13" s="57" t="s">
        <v>21</v>
      </c>
      <c r="C13" s="57"/>
      <c r="D13" s="57"/>
      <c r="E13" s="57"/>
      <c r="F13" s="57"/>
      <c r="G13" s="57"/>
      <c r="H13" s="57"/>
      <c r="I13" s="57"/>
    </row>
    <row r="14" spans="2:10" x14ac:dyDescent="0.2">
      <c r="B14" s="57" t="s">
        <v>17</v>
      </c>
      <c r="C14" s="57"/>
      <c r="D14" s="57"/>
      <c r="E14" s="57"/>
      <c r="F14" s="57"/>
      <c r="G14" s="57"/>
      <c r="H14" s="57"/>
      <c r="I14" s="57"/>
    </row>
    <row r="15" spans="2:10" x14ac:dyDescent="0.2">
      <c r="B15" s="57" t="s">
        <v>18</v>
      </c>
      <c r="C15" s="57"/>
      <c r="D15" s="57"/>
      <c r="E15" s="57"/>
      <c r="F15" s="57"/>
      <c r="G15" s="57"/>
      <c r="H15" s="57"/>
      <c r="I15" s="57"/>
    </row>
    <row r="16" spans="2:10" x14ac:dyDescent="0.2">
      <c r="B16" s="58" t="s">
        <v>19</v>
      </c>
      <c r="C16" s="58"/>
      <c r="D16" s="58"/>
      <c r="E16" s="58"/>
      <c r="F16" s="58"/>
      <c r="G16" s="58"/>
      <c r="H16" s="58"/>
      <c r="I16" s="58"/>
    </row>
    <row r="17" spans="2:12" x14ac:dyDescent="0.2">
      <c r="B17" s="5"/>
      <c r="C17" s="5"/>
      <c r="D17" s="5"/>
      <c r="E17" s="5"/>
      <c r="F17" s="5"/>
      <c r="G17" s="5"/>
      <c r="H17" s="5"/>
      <c r="I17" s="7"/>
    </row>
    <row r="18" spans="2:12" s="8" customFormat="1" ht="14.25" x14ac:dyDescent="0.2">
      <c r="B18" s="22" t="s">
        <v>0</v>
      </c>
      <c r="C18" s="24" t="s">
        <v>11</v>
      </c>
      <c r="D18" s="34" t="s">
        <v>3</v>
      </c>
      <c r="E18" s="24" t="s">
        <v>9</v>
      </c>
      <c r="F18" s="35" t="s">
        <v>8</v>
      </c>
      <c r="G18" s="36" t="s">
        <v>13</v>
      </c>
      <c r="H18" s="35" t="s">
        <v>6</v>
      </c>
      <c r="I18" s="34" t="s">
        <v>4</v>
      </c>
    </row>
    <row r="19" spans="2:12" ht="14.25" x14ac:dyDescent="0.2">
      <c r="B19" s="26" t="s">
        <v>1</v>
      </c>
      <c r="C19" s="25" t="s">
        <v>12</v>
      </c>
      <c r="D19" s="37"/>
      <c r="E19" s="23" t="s">
        <v>10</v>
      </c>
      <c r="F19" s="37" t="s">
        <v>16</v>
      </c>
      <c r="G19" s="23" t="s">
        <v>14</v>
      </c>
      <c r="H19" s="37" t="s">
        <v>7</v>
      </c>
      <c r="I19" s="37" t="s">
        <v>5</v>
      </c>
    </row>
    <row r="20" spans="2:12" x14ac:dyDescent="0.2">
      <c r="B20" s="20">
        <v>1</v>
      </c>
      <c r="C20" s="19">
        <v>2</v>
      </c>
      <c r="D20" s="20">
        <v>3</v>
      </c>
      <c r="E20" s="21">
        <v>4</v>
      </c>
      <c r="F20" s="20">
        <v>5</v>
      </c>
      <c r="G20" s="21">
        <v>6</v>
      </c>
      <c r="H20" s="20">
        <v>7</v>
      </c>
      <c r="I20" s="20">
        <v>8</v>
      </c>
    </row>
    <row r="21" spans="2:12" s="27" customFormat="1" ht="14.25" customHeight="1" x14ac:dyDescent="0.2">
      <c r="B21" s="54" t="s">
        <v>37</v>
      </c>
      <c r="C21" s="38" t="s">
        <v>25</v>
      </c>
      <c r="D21" s="38">
        <v>1</v>
      </c>
      <c r="E21" s="39">
        <v>4000</v>
      </c>
      <c r="F21" s="40">
        <f>D21*E21</f>
        <v>4000</v>
      </c>
      <c r="G21" s="41">
        <v>0</v>
      </c>
      <c r="H21" s="42">
        <v>0</v>
      </c>
      <c r="I21" s="43">
        <f>F21+H21</f>
        <v>4000</v>
      </c>
      <c r="L21" s="51"/>
    </row>
    <row r="22" spans="2:12" s="27" customFormat="1" ht="14.25" customHeight="1" x14ac:dyDescent="0.2">
      <c r="B22" s="55"/>
      <c r="C22" s="38"/>
      <c r="D22" s="38"/>
      <c r="E22" s="39"/>
      <c r="F22" s="40"/>
      <c r="G22" s="41"/>
      <c r="H22" s="42"/>
      <c r="I22" s="43"/>
    </row>
    <row r="23" spans="2:12" s="29" customFormat="1" ht="14.25" customHeight="1" x14ac:dyDescent="0.2">
      <c r="B23" s="55"/>
      <c r="C23" s="44"/>
      <c r="D23" s="45"/>
      <c r="E23" s="46"/>
      <c r="F23" s="40"/>
      <c r="G23" s="41"/>
      <c r="H23" s="42"/>
      <c r="I23" s="43"/>
    </row>
    <row r="24" spans="2:12" s="29" customFormat="1" ht="14.25" customHeight="1" x14ac:dyDescent="0.2">
      <c r="B24" s="56"/>
      <c r="C24" s="44"/>
      <c r="D24" s="38"/>
      <c r="E24" s="47"/>
      <c r="F24" s="40"/>
      <c r="G24" s="41"/>
      <c r="H24" s="42"/>
      <c r="I24" s="43"/>
    </row>
    <row r="25" spans="2:12" s="29" customFormat="1" ht="14.25" customHeight="1" x14ac:dyDescent="0.2">
      <c r="B25" s="33" t="s">
        <v>2</v>
      </c>
      <c r="C25" s="31"/>
      <c r="D25" s="31"/>
      <c r="E25" s="28"/>
      <c r="F25" s="32"/>
      <c r="G25" s="28"/>
      <c r="H25" s="30">
        <f>SUM(H21:H24)</f>
        <v>0</v>
      </c>
      <c r="I25" s="30">
        <f>SUM(I21:I24)</f>
        <v>4000</v>
      </c>
    </row>
    <row r="26" spans="2:12" x14ac:dyDescent="0.2">
      <c r="B26" s="17" t="s">
        <v>33</v>
      </c>
      <c r="C26" s="59" t="str">
        <f>[1]!СуммаПрописью(I25)</f>
        <v>Четыре тысячи рублей 00 копеек</v>
      </c>
      <c r="D26" s="59"/>
      <c r="E26" s="59"/>
      <c r="F26" s="59"/>
      <c r="G26" s="59"/>
      <c r="H26" s="59"/>
      <c r="I26" s="59"/>
    </row>
    <row r="27" spans="2:12" ht="12.75" customHeight="1" x14ac:dyDescent="0.2">
      <c r="B27" s="17" t="s">
        <v>34</v>
      </c>
      <c r="D27" s="9"/>
      <c r="E27" s="9"/>
      <c r="F27" s="9"/>
      <c r="G27" s="9"/>
      <c r="H27" s="9"/>
      <c r="I27" s="9"/>
      <c r="J27" s="4"/>
      <c r="K27" s="4"/>
      <c r="L27" s="4"/>
    </row>
    <row r="28" spans="2:12" x14ac:dyDescent="0.2">
      <c r="C28" s="9"/>
      <c r="D28" s="9"/>
      <c r="E28" s="9"/>
      <c r="F28" s="9"/>
      <c r="G28" s="9"/>
      <c r="H28" s="9"/>
      <c r="I28" s="9"/>
    </row>
    <row r="29" spans="2:12" ht="19.5" customHeight="1" x14ac:dyDescent="0.2">
      <c r="C29" s="9"/>
      <c r="D29" s="9"/>
      <c r="E29" s="9"/>
      <c r="F29" s="9"/>
      <c r="G29" s="10"/>
      <c r="H29" s="9"/>
      <c r="I29" s="9"/>
    </row>
    <row r="30" spans="2:12" x14ac:dyDescent="0.2">
      <c r="B30" s="2" t="s">
        <v>15</v>
      </c>
    </row>
    <row r="31" spans="2:12" ht="21.75" customHeight="1" x14ac:dyDescent="0.2">
      <c r="B31" s="53" t="s">
        <v>36</v>
      </c>
      <c r="C31" s="53"/>
      <c r="D31" s="53"/>
      <c r="E31" s="53"/>
      <c r="F31" s="11"/>
      <c r="G31" s="11"/>
      <c r="H31" s="18" t="s">
        <v>26</v>
      </c>
    </row>
    <row r="32" spans="2:12" ht="18.75" customHeight="1" x14ac:dyDescent="0.2">
      <c r="B32" s="53"/>
      <c r="C32" s="53"/>
      <c r="D32" s="53"/>
      <c r="E32" s="53"/>
      <c r="F32" s="11"/>
      <c r="G32" s="11"/>
      <c r="H32" s="18"/>
    </row>
    <row r="33" spans="2:9" ht="15.75" customHeight="1" x14ac:dyDescent="0.2">
      <c r="B33" s="15"/>
      <c r="C33" s="15"/>
      <c r="D33" s="15"/>
      <c r="E33" s="15"/>
      <c r="F33" s="11"/>
      <c r="G33" s="11"/>
      <c r="H33" s="18"/>
    </row>
    <row r="34" spans="2:9" x14ac:dyDescent="0.2">
      <c r="B34" s="16" t="s">
        <v>28</v>
      </c>
      <c r="C34" s="15"/>
      <c r="D34" s="15"/>
      <c r="E34" s="15"/>
      <c r="F34" s="11"/>
      <c r="G34" s="11"/>
      <c r="H34" s="18" t="s">
        <v>27</v>
      </c>
    </row>
    <row r="40" spans="2:9" x14ac:dyDescent="0.2">
      <c r="C40" s="4"/>
      <c r="D40" s="4"/>
      <c r="E40" s="4"/>
      <c r="F40" s="4"/>
      <c r="G40" s="4"/>
      <c r="H40" s="4"/>
      <c r="I40" s="4"/>
    </row>
    <row r="41" spans="2:9" x14ac:dyDescent="0.2">
      <c r="C41" s="4"/>
      <c r="D41" s="4"/>
      <c r="E41" s="4"/>
      <c r="F41" s="4"/>
      <c r="G41" s="12"/>
      <c r="H41" s="4"/>
      <c r="I41" s="4"/>
    </row>
    <row r="42" spans="2:9" x14ac:dyDescent="0.2">
      <c r="C42" s="4"/>
      <c r="D42" s="4"/>
      <c r="E42" s="4"/>
      <c r="F42" s="4"/>
      <c r="G42" s="4"/>
      <c r="H42" s="4"/>
      <c r="I42" s="4"/>
    </row>
    <row r="43" spans="2:9" x14ac:dyDescent="0.2">
      <c r="C43" s="4"/>
      <c r="D43" s="4"/>
      <c r="E43" s="4"/>
      <c r="F43" s="12"/>
      <c r="G43" s="4"/>
      <c r="H43" s="4"/>
      <c r="I43" s="13"/>
    </row>
    <row r="44" spans="2:9" x14ac:dyDescent="0.2">
      <c r="C44" s="4"/>
      <c r="D44" s="4"/>
      <c r="E44" s="4"/>
      <c r="F44" s="4"/>
      <c r="G44" s="4"/>
      <c r="H44" s="4"/>
      <c r="I44" s="4"/>
    </row>
    <row r="50" spans="2:8" x14ac:dyDescent="0.2">
      <c r="B50" s="4"/>
      <c r="C50" s="4"/>
      <c r="D50" s="4"/>
      <c r="E50" s="4"/>
      <c r="F50" s="4"/>
      <c r="G50" s="4"/>
      <c r="H50" s="4"/>
    </row>
  </sheetData>
  <sheetProtection password="E89A" sheet="1" objects="1" insertRows="0"/>
  <protectedRanges>
    <protectedRange password="CCF3" sqref="B8 B11:I16 C21:I24" name="Диапазон1"/>
  </protectedRanges>
  <mergeCells count="10">
    <mergeCell ref="B8:H8"/>
    <mergeCell ref="B31:E32"/>
    <mergeCell ref="B21:B24"/>
    <mergeCell ref="B11:I11"/>
    <mergeCell ref="B12:I12"/>
    <mergeCell ref="B13:I13"/>
    <mergeCell ref="B14:I14"/>
    <mergeCell ref="B15:I15"/>
    <mergeCell ref="B16:I16"/>
    <mergeCell ref="C26:I26"/>
  </mergeCells>
  <pageMargins left="0.62992125984251968" right="0.23622047244094491" top="0.55118110236220474" bottom="0.35433070866141736" header="0.31496062992125984" footer="0.31496062992125984"/>
  <pageSetup paperSize="9" scale="87" orientation="portrait" horizontalDpi="4294967292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zoomScaleNormal="100" zoomScaleSheetLayoutView="100" workbookViewId="0">
      <selection activeCell="P36" sqref="P36"/>
    </sheetView>
  </sheetViews>
  <sheetFormatPr defaultRowHeight="12.75" x14ac:dyDescent="0.2"/>
  <cols>
    <col min="1" max="1" width="1.28515625" style="2" customWidth="1"/>
    <col min="2" max="2" width="24.42578125" style="2" customWidth="1"/>
    <col min="3" max="3" width="7" style="2" customWidth="1"/>
    <col min="4" max="4" width="7.140625" style="2" customWidth="1"/>
    <col min="5" max="5" width="10.42578125" style="2" customWidth="1"/>
    <col min="6" max="6" width="11.5703125" style="2" customWidth="1"/>
    <col min="7" max="7" width="13.28515625" style="2" customWidth="1"/>
    <col min="8" max="8" width="13.140625" style="2" customWidth="1"/>
    <col min="9" max="9" width="14.5703125" style="2" customWidth="1"/>
    <col min="10" max="16384" width="9.140625" style="2"/>
  </cols>
  <sheetData>
    <row r="1" spans="2:10" x14ac:dyDescent="0.2">
      <c r="B1" s="14" t="s">
        <v>35</v>
      </c>
      <c r="C1" s="1"/>
      <c r="D1" s="1"/>
      <c r="E1" s="1"/>
      <c r="F1" s="1"/>
      <c r="G1" s="1"/>
      <c r="H1" s="1"/>
      <c r="I1" s="1"/>
    </row>
    <row r="2" spans="2:10" x14ac:dyDescent="0.2">
      <c r="B2" s="2" t="s">
        <v>38</v>
      </c>
    </row>
    <row r="3" spans="2:10" x14ac:dyDescent="0.2">
      <c r="B3" s="2" t="s">
        <v>23</v>
      </c>
    </row>
    <row r="4" spans="2:10" x14ac:dyDescent="0.2">
      <c r="B4" s="2" t="s">
        <v>30</v>
      </c>
    </row>
    <row r="5" spans="2:10" x14ac:dyDescent="0.2">
      <c r="B5" s="2" t="s">
        <v>24</v>
      </c>
      <c r="F5" s="17" t="s">
        <v>31</v>
      </c>
      <c r="H5" s="2" t="s">
        <v>22</v>
      </c>
    </row>
    <row r="6" spans="2:10" x14ac:dyDescent="0.2">
      <c r="B6" s="3"/>
      <c r="C6" s="3"/>
      <c r="D6" s="3"/>
      <c r="E6" s="3"/>
      <c r="F6" s="3"/>
      <c r="G6" s="3"/>
      <c r="H6" s="3"/>
      <c r="I6" s="3"/>
      <c r="J6" s="4"/>
    </row>
    <row r="7" spans="2:10" x14ac:dyDescent="0.2">
      <c r="B7" s="4"/>
      <c r="F7" s="5"/>
      <c r="I7" s="4"/>
      <c r="J7" s="4"/>
    </row>
    <row r="8" spans="2:10" x14ac:dyDescent="0.2">
      <c r="B8" s="52" t="s">
        <v>29</v>
      </c>
      <c r="C8" s="52"/>
      <c r="D8" s="52"/>
      <c r="E8" s="52"/>
      <c r="F8" s="52"/>
      <c r="G8" s="52"/>
      <c r="H8" s="52"/>
      <c r="I8" s="50"/>
      <c r="J8" s="50"/>
    </row>
    <row r="9" spans="2:10" x14ac:dyDescent="0.2">
      <c r="B9" s="3"/>
      <c r="C9" s="3"/>
      <c r="D9" s="3"/>
      <c r="E9" s="3"/>
      <c r="F9" s="3"/>
      <c r="G9" s="3"/>
      <c r="H9" s="3"/>
      <c r="I9" s="3"/>
      <c r="J9" s="4"/>
    </row>
    <row r="11" spans="2:10" x14ac:dyDescent="0.2">
      <c r="B11" s="57" t="s">
        <v>32</v>
      </c>
      <c r="C11" s="57"/>
      <c r="D11" s="57"/>
      <c r="E11" s="57"/>
      <c r="F11" s="57"/>
      <c r="G11" s="57"/>
      <c r="H11" s="57"/>
      <c r="I11" s="57"/>
    </row>
    <row r="12" spans="2:10" x14ac:dyDescent="0.2">
      <c r="B12" s="57" t="s">
        <v>20</v>
      </c>
      <c r="C12" s="57"/>
      <c r="D12" s="57"/>
      <c r="E12" s="57"/>
      <c r="F12" s="57"/>
      <c r="G12" s="57"/>
      <c r="H12" s="57"/>
      <c r="I12" s="57"/>
    </row>
    <row r="13" spans="2:10" x14ac:dyDescent="0.2">
      <c r="B13" s="57" t="s">
        <v>21</v>
      </c>
      <c r="C13" s="57"/>
      <c r="D13" s="57"/>
      <c r="E13" s="57"/>
      <c r="F13" s="57"/>
      <c r="G13" s="57"/>
      <c r="H13" s="57"/>
      <c r="I13" s="57"/>
    </row>
    <row r="14" spans="2:10" x14ac:dyDescent="0.2">
      <c r="B14" s="57" t="s">
        <v>17</v>
      </c>
      <c r="C14" s="57"/>
      <c r="D14" s="57"/>
      <c r="E14" s="57"/>
      <c r="F14" s="57"/>
      <c r="G14" s="57"/>
      <c r="H14" s="57"/>
      <c r="I14" s="57"/>
    </row>
    <row r="15" spans="2:10" x14ac:dyDescent="0.2">
      <c r="B15" s="57" t="s">
        <v>18</v>
      </c>
      <c r="C15" s="57"/>
      <c r="D15" s="57"/>
      <c r="E15" s="57"/>
      <c r="F15" s="57"/>
      <c r="G15" s="57"/>
      <c r="H15" s="57"/>
      <c r="I15" s="57"/>
    </row>
    <row r="16" spans="2:10" x14ac:dyDescent="0.2">
      <c r="B16" s="58" t="s">
        <v>19</v>
      </c>
      <c r="C16" s="58"/>
      <c r="D16" s="58"/>
      <c r="E16" s="58"/>
      <c r="F16" s="58"/>
      <c r="G16" s="58"/>
      <c r="H16" s="58"/>
      <c r="I16" s="58"/>
    </row>
    <row r="17" spans="2:12" x14ac:dyDescent="0.2">
      <c r="B17" s="5"/>
      <c r="C17" s="5"/>
      <c r="D17" s="5"/>
      <c r="E17" s="5"/>
      <c r="F17" s="5"/>
      <c r="G17" s="5"/>
      <c r="H17" s="5"/>
      <c r="I17" s="7"/>
    </row>
    <row r="18" spans="2:12" s="8" customFormat="1" ht="14.25" x14ac:dyDescent="0.2">
      <c r="B18" s="22" t="s">
        <v>0</v>
      </c>
      <c r="C18" s="24" t="s">
        <v>11</v>
      </c>
      <c r="D18" s="34" t="s">
        <v>3</v>
      </c>
      <c r="E18" s="24" t="s">
        <v>9</v>
      </c>
      <c r="F18" s="35" t="s">
        <v>8</v>
      </c>
      <c r="G18" s="36" t="s">
        <v>13</v>
      </c>
      <c r="H18" s="35" t="s">
        <v>6</v>
      </c>
      <c r="I18" s="34" t="s">
        <v>4</v>
      </c>
    </row>
    <row r="19" spans="2:12" ht="14.25" x14ac:dyDescent="0.2">
      <c r="B19" s="26" t="s">
        <v>1</v>
      </c>
      <c r="C19" s="25" t="s">
        <v>12</v>
      </c>
      <c r="D19" s="37"/>
      <c r="E19" s="23" t="s">
        <v>10</v>
      </c>
      <c r="F19" s="37" t="s">
        <v>16</v>
      </c>
      <c r="G19" s="23" t="s">
        <v>14</v>
      </c>
      <c r="H19" s="37" t="s">
        <v>7</v>
      </c>
      <c r="I19" s="37" t="s">
        <v>5</v>
      </c>
    </row>
    <row r="20" spans="2:12" x14ac:dyDescent="0.2">
      <c r="B20" s="20">
        <v>1</v>
      </c>
      <c r="C20" s="19">
        <v>2</v>
      </c>
      <c r="D20" s="20">
        <v>3</v>
      </c>
      <c r="E20" s="21">
        <v>4</v>
      </c>
      <c r="F20" s="20">
        <v>5</v>
      </c>
      <c r="G20" s="21">
        <v>6</v>
      </c>
      <c r="H20" s="20">
        <v>7</v>
      </c>
      <c r="I20" s="20">
        <v>8</v>
      </c>
    </row>
    <row r="21" spans="2:12" s="27" customFormat="1" ht="14.25" customHeight="1" x14ac:dyDescent="0.2">
      <c r="B21" s="54" t="s">
        <v>37</v>
      </c>
      <c r="C21" s="38" t="s">
        <v>25</v>
      </c>
      <c r="D21" s="38">
        <v>1</v>
      </c>
      <c r="E21" s="39">
        <v>8000</v>
      </c>
      <c r="F21" s="40">
        <f>D21*E21</f>
        <v>8000</v>
      </c>
      <c r="G21" s="41">
        <v>0</v>
      </c>
      <c r="H21" s="42">
        <v>0</v>
      </c>
      <c r="I21" s="43">
        <f>F21+H21</f>
        <v>8000</v>
      </c>
    </row>
    <row r="22" spans="2:12" s="27" customFormat="1" ht="14.25" customHeight="1" x14ac:dyDescent="0.2">
      <c r="B22" s="55"/>
      <c r="C22" s="38"/>
      <c r="D22" s="38"/>
      <c r="E22" s="39"/>
      <c r="F22" s="40"/>
      <c r="G22" s="41"/>
      <c r="H22" s="42"/>
      <c r="I22" s="43"/>
    </row>
    <row r="23" spans="2:12" s="29" customFormat="1" ht="14.25" customHeight="1" x14ac:dyDescent="0.2">
      <c r="B23" s="55"/>
      <c r="C23" s="44"/>
      <c r="D23" s="45"/>
      <c r="E23" s="46"/>
      <c r="F23" s="40"/>
      <c r="G23" s="41"/>
      <c r="H23" s="42"/>
      <c r="I23" s="43"/>
    </row>
    <row r="24" spans="2:12" s="29" customFormat="1" ht="14.25" customHeight="1" x14ac:dyDescent="0.2">
      <c r="B24" s="56"/>
      <c r="C24" s="44"/>
      <c r="D24" s="38"/>
      <c r="E24" s="47"/>
      <c r="F24" s="40"/>
      <c r="G24" s="41"/>
      <c r="H24" s="42"/>
      <c r="I24" s="43"/>
    </row>
    <row r="25" spans="2:12" s="29" customFormat="1" ht="14.25" customHeight="1" x14ac:dyDescent="0.2">
      <c r="B25" s="33" t="s">
        <v>2</v>
      </c>
      <c r="C25" s="31"/>
      <c r="D25" s="31"/>
      <c r="E25" s="28"/>
      <c r="F25" s="32"/>
      <c r="G25" s="28"/>
      <c r="H25" s="30">
        <f>SUM(H21:H24)</f>
        <v>0</v>
      </c>
      <c r="I25" s="30">
        <f>SUM(I21:I24)</f>
        <v>8000</v>
      </c>
    </row>
    <row r="26" spans="2:12" x14ac:dyDescent="0.2">
      <c r="B26" s="17" t="s">
        <v>33</v>
      </c>
      <c r="C26" s="59" t="str">
        <f>[1]!СуммаПрописью(I25)</f>
        <v>Восемь тысяч рублей 00 копеек</v>
      </c>
      <c r="D26" s="59"/>
      <c r="E26" s="59"/>
      <c r="F26" s="59"/>
      <c r="G26" s="59"/>
      <c r="H26" s="59"/>
      <c r="I26" s="59"/>
    </row>
    <row r="27" spans="2:12" ht="12.75" customHeight="1" x14ac:dyDescent="0.2">
      <c r="B27" s="17" t="s">
        <v>34</v>
      </c>
      <c r="D27" s="9"/>
      <c r="E27" s="9"/>
      <c r="F27" s="9"/>
      <c r="G27" s="9"/>
      <c r="H27" s="9"/>
      <c r="I27" s="9"/>
      <c r="J27" s="4"/>
      <c r="K27" s="4"/>
      <c r="L27" s="4"/>
    </row>
    <row r="28" spans="2:12" x14ac:dyDescent="0.2">
      <c r="C28" s="9"/>
      <c r="D28" s="9"/>
      <c r="E28" s="9"/>
      <c r="F28" s="9"/>
      <c r="G28" s="9"/>
      <c r="H28" s="9"/>
      <c r="I28" s="9"/>
    </row>
    <row r="29" spans="2:12" ht="19.5" customHeight="1" x14ac:dyDescent="0.2">
      <c r="C29" s="9"/>
      <c r="D29" s="9"/>
      <c r="E29" s="9"/>
      <c r="F29" s="9"/>
      <c r="G29" s="10"/>
      <c r="H29" s="9"/>
      <c r="I29" s="9"/>
    </row>
    <row r="30" spans="2:12" x14ac:dyDescent="0.2">
      <c r="B30" s="2" t="s">
        <v>15</v>
      </c>
    </row>
    <row r="31" spans="2:12" ht="21.75" customHeight="1" x14ac:dyDescent="0.2">
      <c r="B31" s="53" t="s">
        <v>36</v>
      </c>
      <c r="C31" s="53"/>
      <c r="D31" s="53"/>
      <c r="E31" s="53"/>
      <c r="F31" s="11"/>
      <c r="G31" s="11"/>
      <c r="H31" s="18" t="s">
        <v>26</v>
      </c>
    </row>
    <row r="32" spans="2:12" ht="18.75" customHeight="1" x14ac:dyDescent="0.2">
      <c r="B32" s="53"/>
      <c r="C32" s="53"/>
      <c r="D32" s="53"/>
      <c r="E32" s="53"/>
      <c r="F32" s="11"/>
      <c r="G32" s="11"/>
      <c r="H32" s="18"/>
    </row>
    <row r="33" spans="2:9" ht="15.75" customHeight="1" x14ac:dyDescent="0.2">
      <c r="B33" s="49"/>
      <c r="C33" s="49"/>
      <c r="D33" s="49"/>
      <c r="E33" s="49"/>
      <c r="F33" s="11"/>
      <c r="G33" s="11"/>
      <c r="H33" s="18"/>
    </row>
    <row r="34" spans="2:9" x14ac:dyDescent="0.2">
      <c r="B34" s="16" t="s">
        <v>28</v>
      </c>
      <c r="C34" s="49"/>
      <c r="D34" s="49"/>
      <c r="E34" s="49"/>
      <c r="F34" s="11"/>
      <c r="G34" s="11"/>
      <c r="H34" s="18" t="s">
        <v>27</v>
      </c>
    </row>
    <row r="40" spans="2:9" x14ac:dyDescent="0.2">
      <c r="C40" s="4"/>
      <c r="D40" s="4"/>
      <c r="E40" s="4"/>
      <c r="F40" s="4"/>
      <c r="G40" s="4"/>
      <c r="H40" s="4"/>
      <c r="I40" s="4"/>
    </row>
    <row r="41" spans="2:9" x14ac:dyDescent="0.2">
      <c r="C41" s="4"/>
      <c r="D41" s="4"/>
      <c r="E41" s="4"/>
      <c r="F41" s="4"/>
      <c r="G41" s="12"/>
      <c r="H41" s="4"/>
      <c r="I41" s="4"/>
    </row>
    <row r="42" spans="2:9" x14ac:dyDescent="0.2">
      <c r="C42" s="4"/>
      <c r="D42" s="4"/>
      <c r="E42" s="4"/>
      <c r="F42" s="4"/>
      <c r="G42" s="4"/>
      <c r="H42" s="4"/>
      <c r="I42" s="4"/>
    </row>
    <row r="43" spans="2:9" x14ac:dyDescent="0.2">
      <c r="C43" s="4"/>
      <c r="D43" s="4"/>
      <c r="E43" s="4"/>
      <c r="F43" s="12"/>
      <c r="G43" s="4"/>
      <c r="H43" s="4"/>
      <c r="I43" s="48"/>
    </row>
    <row r="44" spans="2:9" x14ac:dyDescent="0.2">
      <c r="C44" s="4"/>
      <c r="D44" s="4"/>
      <c r="E44" s="4"/>
      <c r="F44" s="4"/>
      <c r="G44" s="4"/>
      <c r="H44" s="4"/>
      <c r="I44" s="4"/>
    </row>
    <row r="50" spans="2:8" x14ac:dyDescent="0.2">
      <c r="B50" s="4"/>
      <c r="C50" s="4"/>
      <c r="D50" s="4"/>
      <c r="E50" s="4"/>
      <c r="F50" s="4"/>
      <c r="G50" s="4"/>
      <c r="H50" s="4"/>
    </row>
  </sheetData>
  <sheetProtection password="E89A" sheet="1" objects="1" insertRows="0"/>
  <protectedRanges>
    <protectedRange password="CCF3" sqref="B8 B11:I16 C21:I24" name="Диапазон1"/>
  </protectedRanges>
  <mergeCells count="10">
    <mergeCell ref="B16:I16"/>
    <mergeCell ref="B21:B24"/>
    <mergeCell ref="C26:I26"/>
    <mergeCell ref="B31:E32"/>
    <mergeCell ref="B8:H8"/>
    <mergeCell ref="B11:I11"/>
    <mergeCell ref="B12:I12"/>
    <mergeCell ref="B13:I13"/>
    <mergeCell ref="B14:I14"/>
    <mergeCell ref="B15:I15"/>
  </mergeCells>
  <pageMargins left="0.62992125984251968" right="0.23622047244094491" top="0.55118110236220474" bottom="0.35433070866141736" header="0.31496062992125984" footer="0.31496062992125984"/>
  <pageSetup paperSize="9" scale="87" orientation="portrait" horizontalDpi="4294967292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8</vt:i4>
      </vt:variant>
    </vt:vector>
  </HeadingPairs>
  <TitlesOfParts>
    <vt:vector size="10" baseType="lpstr">
      <vt:lpstr>4000</vt:lpstr>
      <vt:lpstr>8000</vt:lpstr>
      <vt:lpstr>'4000'!Область_печати</vt:lpstr>
      <vt:lpstr>'8000'!Область_печати</vt:lpstr>
      <vt:lpstr>'8000'!Плательщик</vt:lpstr>
      <vt:lpstr>Плательщик</vt:lpstr>
      <vt:lpstr>'8000'!СЧЕТ__№__б_н____от___________________2019_г.</vt:lpstr>
      <vt:lpstr>СЧЕТ__№__б_н____от___________________2019_г.</vt:lpstr>
      <vt:lpstr>'8000'!форм</vt:lpstr>
      <vt:lpstr>форм</vt:lpstr>
    </vt:vector>
  </TitlesOfParts>
  <Company>ОАО ПНППК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ОАСУП</dc:creator>
  <cp:lastModifiedBy>Ситшаева Елена Алексеевна</cp:lastModifiedBy>
  <cp:lastPrinted>2019-04-30T10:47:18Z</cp:lastPrinted>
  <dcterms:created xsi:type="dcterms:W3CDTF">1999-12-01T09:00:30Z</dcterms:created>
  <dcterms:modified xsi:type="dcterms:W3CDTF">2019-05-06T12:14:00Z</dcterms:modified>
</cp:coreProperties>
</file>